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Tesoreria\Documents\2022\CUENTA PUBLICA\4to TRIMESTRE\"/>
    </mc:Choice>
  </mc:AlternateContent>
  <xr:revisionPtr revIDLastSave="0" documentId="13_ncr:1_{8710624C-A636-4F68-97EA-268F268E6F8F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0730" windowHeight="1116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C47" i="1"/>
  <c r="C62" i="1" s="1"/>
  <c r="F79" i="1"/>
  <c r="D47" i="1"/>
  <c r="D62" i="1" s="1"/>
  <c r="G81" i="1" l="1"/>
  <c r="F81" i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<sst xmlns="http://schemas.openxmlformats.org/spreadsheetml/2006/main" count="128" uniqueCount="125">
  <si>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</si>
  <si>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</si>
  <si>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</si>
  <si>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</si>
  <si>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</si>
  <si>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</si>
  <si>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</si>
  <si>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</si>
  <si>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</si>
  <si>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</si>
  <si>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</si>
  <si>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</si>
  <si>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</si>
  <si>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</si>
  <si>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</si>
  <si>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</si>
  <si>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</si>
  <si>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</si>
  <si>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</si>
  <si>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</si>
  <si>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</si>
  <si>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</si>
  <si>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</si>
  <si>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</si>
  <si>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</si>
  <si>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</si>
  <si>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</si>
  <si>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</si>
  <si>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</si>
  <si>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</si>
  <si>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</si>
  <si>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</si>
  <si>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</si>
  <si>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</si>
  <si>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</si>
  <si>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</si>
  <si>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</si>
  <si>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</si>
  <si>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</si>
  <si>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</si>
  <si>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</si>
  <si>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</si>
  <si>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</si>
  <si>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</si>
  <si>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</si>
  <si>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</si>
  <si>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</si>
  <si>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</si>
  <si>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</si>
  <si>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</si>
  <si>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</si>
  <si>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</si>
  <si>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</si>
  <si>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</si>
  <si>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</si>
  <si>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</si>
  <si>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</si>
  <si>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</si>
  <si>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</si>
  <si>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</si>
  <si>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</si>
  <si>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</si>
  <si>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</si>
  <si>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</si>
  <si>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</si>
  <si>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</si>
  <si>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</si>
  <si>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</si>
  <si>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</si>
  <si>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</si>
  <si>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</si>
  <si>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</si>
  <si>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</si>
  <si>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</si>
  <si>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</si>
  <si>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</si>
  <si>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</si>
  <si>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</si>
  <si>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</si>
  <si>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</si>
  <si>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</si>
  <si>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</si>
  <si>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</si>
  <si>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</si>
  <si>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</si>
  <si>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</si>
  <si>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</si>
  <si>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</si>
  <si>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</si>
  <si>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</si>
  <si>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</si>
  <si>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</si>
  <si>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</si>
  <si>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</si>
  <si>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</si>
  <si>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</si>
  <si>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</si>
  <si>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</si>
  <si>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</si>
  <si>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</si>
  <si>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</si>
  <si>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</si>
  <si>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</si>
  <si>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</si>
  <si>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</si>
  <si>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</si>
  <si>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</si>
  <si>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</si>
  <si>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</si>
  <si>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</si>
  <si>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</si>
  <si>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</si>
  <si>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</si>
  <si>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</si>
  <si>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</si>
  <si>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</si>
  <si>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</si>
  <si>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</si>
  <si>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</si>
  <si>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</si>
  <si>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</si>
  <si>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</si>
  <si>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</si>
  <si>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JUNTA MUNICIPAL DE AGUA Y SANEAMIENTO DE ASCENSION</t>
  </si>
  <si>
    <t>Al 31 de diciembre de 2022 y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</si>
</sst>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zoomScale="90" zoomScaleNormal="90" workbookViewId="0">
      <selection activeCell="G82" sqref="B2:G82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0" t="s">
        <v>123</v>
      </c>
      <c r="C2" s="31"/>
      <c r="D2" s="31"/>
      <c r="E2" s="31"/>
      <c r="F2" s="31"/>
      <c r="G2" s="32"/>
    </row>
    <row r="3" spans="2:8" x14ac:dyDescent="0.25">
      <c r="B3" s="33" t="s">
        <v>1</v>
      </c>
      <c r="C3" s="34"/>
      <c r="D3" s="34"/>
      <c r="E3" s="34"/>
      <c r="F3" s="34"/>
      <c r="G3" s="35"/>
    </row>
    <row r="4" spans="2:8" ht="15" customHeight="1" x14ac:dyDescent="0.25">
      <c r="B4" s="36" t="s">
        <v>124</v>
      </c>
      <c r="C4" s="37"/>
      <c r="D4" s="37"/>
      <c r="E4" s="37"/>
      <c r="F4" s="37"/>
      <c r="G4" s="38"/>
    </row>
    <row r="5" spans="2:8" ht="15.75" thickBot="1" x14ac:dyDescent="0.3">
      <c r="B5" s="39" t="s">
        <v>2</v>
      </c>
      <c r="C5" s="40"/>
      <c r="D5" s="40"/>
      <c r="E5" s="40"/>
      <c r="F5" s="40"/>
      <c r="G5" s="41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8052402.4100000001</v>
      </c>
      <c r="D9" s="19">
        <f>SUM(D10:D16)</f>
        <v>3939616.6</v>
      </c>
      <c r="E9" s="11" t="s">
        <v>9</v>
      </c>
      <c r="F9" s="19">
        <f>SUM(F10:F18)</f>
        <v>344405.43</v>
      </c>
      <c r="G9" s="19">
        <f>SUM(G10:G18)</f>
        <v>315940.43</v>
      </c>
    </row>
    <row r="10" spans="2:8" x14ac:dyDescent="0.25">
      <c r="B10" s="12" t="s">
        <v>10</v>
      </c>
      <c r="C10" s="25">
        <v>1000</v>
      </c>
      <c r="D10" s="25">
        <v>1000</v>
      </c>
      <c r="E10" s="13" t="s">
        <v>11</v>
      </c>
      <c r="F10" s="25">
        <v>265.58</v>
      </c>
      <c r="G10" s="25">
        <v>0</v>
      </c>
    </row>
    <row r="11" spans="2:8" x14ac:dyDescent="0.25">
      <c r="B11" s="12" t="s">
        <v>12</v>
      </c>
      <c r="C11" s="25">
        <v>8045305.1699999999</v>
      </c>
      <c r="D11" s="25">
        <v>3932519.36</v>
      </c>
      <c r="E11" s="13" t="s">
        <v>13</v>
      </c>
      <c r="F11" s="25">
        <v>2.5299999999999998</v>
      </c>
      <c r="G11" s="25">
        <v>2.5299999999999998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1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190463.09</v>
      </c>
      <c r="G14" s="25">
        <v>79474.48</v>
      </c>
    </row>
    <row r="15" spans="2:8" ht="24" x14ac:dyDescent="0.25">
      <c r="B15" s="12" t="s">
        <v>20</v>
      </c>
      <c r="C15" s="25">
        <v>6097.24</v>
      </c>
      <c r="D15" s="25">
        <v>6097.24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153674.23000000001</v>
      </c>
      <c r="G16" s="25">
        <v>236463.42</v>
      </c>
    </row>
    <row r="17" spans="2:7" ht="24" x14ac:dyDescent="0.25">
      <c r="B17" s="10" t="s">
        <v>24</v>
      </c>
      <c r="C17" s="19">
        <f>SUM(C18:C24)</f>
        <v>446739.88</v>
      </c>
      <c r="D17" s="19">
        <f>SUM(D18:D24)</f>
        <v>1973224.6099999999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0</v>
      </c>
      <c r="G18" s="25">
        <v>0</v>
      </c>
    </row>
    <row r="19" spans="2:7" x14ac:dyDescent="0.25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293</v>
      </c>
      <c r="D20" s="25">
        <v>11968.16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446446.88</v>
      </c>
      <c r="D24" s="25">
        <v>1961256.45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0</v>
      </c>
      <c r="D25" s="19">
        <f>SUM(D26:D30)</f>
        <v>0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0</v>
      </c>
      <c r="D26" s="25">
        <v>0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1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8.9" customHeight="1" x14ac:dyDescent="0.25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8000</v>
      </c>
      <c r="D41" s="19">
        <f>SUM(D42:D45)</f>
        <v>8000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8000</v>
      </c>
      <c r="D42" s="25">
        <v>8000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8507142.290000001</v>
      </c>
      <c r="D47" s="19">
        <f>SUM(D41,D38,D37,D31,D25,D17,D9)</f>
        <v>5920841.21</v>
      </c>
      <c r="E47" s="6" t="s">
        <v>83</v>
      </c>
      <c r="F47" s="19">
        <f>SUM(F42,F38,F31,F27,F26,F23,F19,F9)</f>
        <v>344405.43</v>
      </c>
      <c r="G47" s="19">
        <f>SUM(G42,G38,G31,G27,G26,G23,G19,G9)</f>
        <v>315940.43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79123524.379999995</v>
      </c>
      <c r="D52" s="25">
        <v>78422372.549999997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6961205.6100000003</v>
      </c>
      <c r="D53" s="25">
        <v>5471136.7400000002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32879.94</v>
      </c>
      <c r="D54" s="25">
        <v>32879.94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0</v>
      </c>
      <c r="D55" s="25">
        <v>0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344405.43</v>
      </c>
      <c r="G59" s="19">
        <f>SUM(G47,G57)</f>
        <v>315940.43</v>
      </c>
    </row>
    <row r="60" spans="2:7" ht="24" x14ac:dyDescent="0.25">
      <c r="B60" s="4" t="s">
        <v>103</v>
      </c>
      <c r="C60" s="19">
        <f>SUM(C50:C58)</f>
        <v>86117609.929999992</v>
      </c>
      <c r="D60" s="19">
        <f>SUM(D50:D58)</f>
        <v>83926389.229999989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94624752.219999999</v>
      </c>
      <c r="D62" s="19">
        <f>SUM(D47,D60)</f>
        <v>89847230.439999983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73982661.370000005</v>
      </c>
      <c r="G63" s="19">
        <f>SUM(G64:G66)</f>
        <v>73982661.370000005</v>
      </c>
    </row>
    <row r="64" spans="2:7" x14ac:dyDescent="0.25">
      <c r="B64" s="14"/>
      <c r="C64" s="22"/>
      <c r="D64" s="22"/>
      <c r="E64" s="11" t="s">
        <v>107</v>
      </c>
      <c r="F64" s="25">
        <v>73982661.370000005</v>
      </c>
      <c r="G64" s="25">
        <v>73982661.370000005</v>
      </c>
    </row>
    <row r="65" spans="2:7" x14ac:dyDescent="0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20297685.420000002</v>
      </c>
      <c r="G68" s="19">
        <f>SUM(G69:G73)</f>
        <v>15548628.640000001</v>
      </c>
    </row>
    <row r="69" spans="2:7" x14ac:dyDescent="0.25">
      <c r="B69" s="14"/>
      <c r="C69" s="22"/>
      <c r="D69" s="22"/>
      <c r="E69" s="11" t="s">
        <v>111</v>
      </c>
      <c r="F69" s="25">
        <v>4749172.9400000004</v>
      </c>
      <c r="G69" s="25">
        <v>3906657.54</v>
      </c>
    </row>
    <row r="70" spans="2:7" x14ac:dyDescent="0.25">
      <c r="B70" s="14"/>
      <c r="C70" s="22"/>
      <c r="D70" s="22"/>
      <c r="E70" s="11" t="s">
        <v>112</v>
      </c>
      <c r="F70" s="25">
        <v>15548512.48</v>
      </c>
      <c r="G70" s="25">
        <v>11641971.1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0</v>
      </c>
      <c r="G73" s="25">
        <v>0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5.9" customHeight="1" x14ac:dyDescent="0.25">
      <c r="B79" s="14"/>
      <c r="C79" s="22"/>
      <c r="D79" s="22"/>
      <c r="E79" s="6" t="s">
        <v>119</v>
      </c>
      <c r="F79" s="19">
        <f>SUM(F63,F68,F75)</f>
        <v>94280346.790000007</v>
      </c>
      <c r="G79" s="19">
        <f>SUM(G63,G68,G75)</f>
        <v>89531290.010000005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94624752.220000014</v>
      </c>
      <c r="G81" s="19">
        <f>SUM(G59,G79)</f>
        <v>89847230.440000013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/>
      <c r="C87" s="27"/>
      <c r="D87" s="27"/>
      <c r="E87" s="27"/>
    </row>
    <row r="88" spans="2:7" s="28" customFormat="1" x14ac:dyDescent="0.25">
      <c r="B88" s="27"/>
      <c r="C88" s="27"/>
      <c r="D88" s="27"/>
      <c r="E88" s="27"/>
    </row>
    <row r="89" spans="2:7" s="28" customFormat="1" x14ac:dyDescent="0.25">
      <c r="B89" s="27"/>
      <c r="C89" s="27"/>
      <c r="D89" s="27"/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ageMargins left="0.23622047244094491" right="0.23622047244094491" top="0.74803149606299213" bottom="0.74803149606299213" header="0.31496062992125984" footer="0.31496062992125984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TesoreriaAscension</cp:lastModifiedBy>
  <cp:lastPrinted>2023-01-28T23:00:16Z</cp:lastPrinted>
  <dcterms:created xsi:type="dcterms:W3CDTF">2020-01-08T19:54:23Z</dcterms:created>
  <dcterms:modified xsi:type="dcterms:W3CDTF">2023-01-28T23:00:38Z</dcterms:modified>
</cp:coreProperties>
</file>